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F:\флешка 2019\отчет питания школа\тех карта, меню\"/>
    </mc:Choice>
  </mc:AlternateContent>
  <xr:revisionPtr revIDLastSave="0" documentId="13_ncr:1_{3C0C69E8-B680-4F1C-9783-E29AACDB7EC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H196" i="1"/>
  <c r="I196" i="1"/>
  <c r="F62" i="1"/>
  <c r="F195" i="1"/>
  <c r="J195" i="1"/>
  <c r="L81" i="1"/>
  <c r="L196" i="1" s="1"/>
  <c r="J196" i="1"/>
  <c r="F196" i="1" l="1"/>
</calcChain>
</file>

<file path=xl/sharedStrings.xml><?xml version="1.0" encoding="utf-8"?>
<sst xmlns="http://schemas.openxmlformats.org/spreadsheetml/2006/main" count="228" uniqueCount="59">
  <si>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</si>
  <si>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</si>
  <si>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</si>
  <si>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</si>
  <si>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</si>
  <si>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</si>
  <si>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</si>
  <si>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</si>
  <si>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</si>
  <si>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</si>
  <si>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</si>
  <si>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</si>
  <si>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</si>
  <si>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</si>
  <si>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</si>
  <si>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</si>
  <si>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</si>
  <si>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</si>
  <si>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</si>
  <si>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</si>
  <si>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</si>
  <si>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</si>
  <si>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</si>
  <si>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</si>
  <si>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</si>
  <si>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</si>
  <si>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</si>
  <si>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</si>
  <si>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</si>
  <si>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</si>
  <si>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</si>
  <si>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</si>
  <si>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</si>
  <si>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</si>
  <si>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</si>
  <si>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</si>
  <si>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</si>
  <si>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</si>
  <si>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</si>
  <si>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"Тумакская СОШ"</t>
  </si>
  <si>
    <t>директор</t>
  </si>
  <si>
    <t>Дунаилова О.Б.</t>
  </si>
  <si>
    <t>Хлеб пшеничный</t>
  </si>
  <si>
    <t>сладкое</t>
  </si>
  <si>
    <t>Каша "Рисовая молочная"</t>
  </si>
  <si>
    <t>Суп рисовый с курицей</t>
  </si>
  <si>
    <t>Чай сладкий</t>
  </si>
  <si>
    <t>Бананы</t>
  </si>
  <si>
    <t>Яблоко</t>
  </si>
  <si>
    <t>Каша пшенная</t>
  </si>
  <si>
    <t>Гуляш с курицей</t>
  </si>
  <si>
    <t>Компот из сухофруктов</t>
  </si>
  <si>
    <t>Каша манная</t>
  </si>
  <si>
    <t>Яйцо варенное</t>
  </si>
  <si>
    <t>Жаркое по домашнему</t>
  </si>
  <si>
    <t>Каша "Дружба"</t>
  </si>
  <si>
    <t>б/н</t>
  </si>
  <si>
    <t>Гуляш мясной с макаронами</t>
  </si>
  <si>
    <t>Суп мясной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</si>
</sst>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L85" sqref="L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220</v>
      </c>
      <c r="G6" s="40">
        <v>5.67</v>
      </c>
      <c r="H6" s="40">
        <v>7.18</v>
      </c>
      <c r="I6" s="40">
        <v>39.47</v>
      </c>
      <c r="J6" s="40">
        <v>245</v>
      </c>
      <c r="K6" s="41">
        <v>182</v>
      </c>
      <c r="L6" s="40">
        <v>38.15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80</v>
      </c>
      <c r="G9" s="43">
        <v>3.8</v>
      </c>
      <c r="H9" s="43">
        <v>1.5</v>
      </c>
      <c r="I9" s="43">
        <v>25.8</v>
      </c>
      <c r="J9" s="43">
        <v>130.80000000000001</v>
      </c>
      <c r="K9" s="44"/>
      <c r="L9" s="43">
        <v>5.6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43</v>
      </c>
      <c r="E11" s="42" t="s">
        <v>46</v>
      </c>
      <c r="F11" s="43">
        <v>200</v>
      </c>
      <c r="G11" s="43">
        <v>0.06</v>
      </c>
      <c r="H11" s="43">
        <v>0.02</v>
      </c>
      <c r="I11" s="43">
        <v>10.52</v>
      </c>
      <c r="J11" s="43">
        <v>42</v>
      </c>
      <c r="K11" s="44">
        <v>411</v>
      </c>
      <c r="L11" s="43">
        <v>1.51</v>
      </c>
    </row>
    <row r="12" spans="1:12" ht="15" x14ac:dyDescent="0.25">
      <c r="A12" s="23"/>
      <c r="B12" s="15"/>
      <c r="C12" s="11"/>
      <c r="D12" s="6" t="s">
        <v>43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9.5299999999999994</v>
      </c>
      <c r="H13" s="19">
        <f>SUM(H6:H12)</f>
        <v>8.6999999999999993</v>
      </c>
      <c r="I13" s="19">
        <f>SUM(I6:I12)</f>
        <v>75.789999999999992</v>
      </c>
      <c r="J13" s="19">
        <f>SUM(J6:J12)</f>
        <v>417.8</v>
      </c>
      <c r="K13" s="25"/>
      <c r="L13" s="19">
        <f>SUM(L6:L12)</f>
        <v>45.26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>G13+G23</f>
        <v>9.5299999999999994</v>
      </c>
      <c r="H24" s="32">
        <f>H13+H23</f>
        <v>8.6999999999999993</v>
      </c>
      <c r="I24" s="32">
        <f>I13+I23</f>
        <v>75.789999999999992</v>
      </c>
      <c r="J24" s="32">
        <f>J13+J23</f>
        <v>417.8</v>
      </c>
      <c r="K24" s="32"/>
      <c r="L24" s="32">
        <f>L13+L23</f>
        <v>45.26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250</v>
      </c>
      <c r="G25" s="40">
        <v>11.8</v>
      </c>
      <c r="H25" s="40">
        <v>8.1999999999999993</v>
      </c>
      <c r="I25" s="40">
        <v>16.899999999999999</v>
      </c>
      <c r="J25" s="40">
        <v>297</v>
      </c>
      <c r="K25" s="41">
        <v>82</v>
      </c>
      <c r="L25" s="40">
        <v>37.799999999999997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0.06</v>
      </c>
      <c r="H27" s="43">
        <v>0.02</v>
      </c>
      <c r="I27" s="43">
        <v>10.52</v>
      </c>
      <c r="J27" s="43">
        <v>42</v>
      </c>
      <c r="K27" s="44">
        <v>411</v>
      </c>
      <c r="L27" s="43">
        <v>1.51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70</v>
      </c>
      <c r="G28" s="43">
        <v>3.8</v>
      </c>
      <c r="H28" s="43">
        <v>1.5</v>
      </c>
      <c r="I28" s="43">
        <v>25.8</v>
      </c>
      <c r="J28" s="43">
        <v>131</v>
      </c>
      <c r="K28" s="44"/>
      <c r="L28" s="43">
        <v>4.9000000000000004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200</v>
      </c>
      <c r="G29" s="43">
        <v>3</v>
      </c>
      <c r="H29" s="43">
        <v>1</v>
      </c>
      <c r="I29" s="43">
        <v>42</v>
      </c>
      <c r="J29" s="43">
        <v>190</v>
      </c>
      <c r="K29" s="44">
        <v>386</v>
      </c>
      <c r="L29" s="43">
        <v>40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720</v>
      </c>
      <c r="G32" s="19">
        <f>SUM(G25:G31)</f>
        <v>18.66</v>
      </c>
      <c r="H32" s="19">
        <f>SUM(H25:H31)</f>
        <v>10.719999999999999</v>
      </c>
      <c r="I32" s="19">
        <f>SUM(I25:I31)</f>
        <v>95.22</v>
      </c>
      <c r="J32" s="19">
        <f>SUM(J25:J31)</f>
        <v>660</v>
      </c>
      <c r="K32" s="25"/>
      <c r="L32" s="19">
        <f>SUM(L25:L31)</f>
        <v>84.21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720</v>
      </c>
      <c r="G43" s="32">
        <f>G32+G42</f>
        <v>18.66</v>
      </c>
      <c r="H43" s="32">
        <f>H32+H42</f>
        <v>10.719999999999999</v>
      </c>
      <c r="I43" s="32">
        <f>I32+I42</f>
        <v>95.22</v>
      </c>
      <c r="J43" s="32">
        <f>J32+J42</f>
        <v>660</v>
      </c>
      <c r="K43" s="32"/>
      <c r="L43" s="32">
        <f>L32+L42</f>
        <v>84.21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300</v>
      </c>
      <c r="G44" s="40">
        <v>60.68</v>
      </c>
      <c r="H44" s="40">
        <v>66.52</v>
      </c>
      <c r="I44" s="40">
        <v>23.89</v>
      </c>
      <c r="J44" s="40">
        <v>939</v>
      </c>
      <c r="K44" s="41">
        <v>289.202</v>
      </c>
      <c r="L44" s="40">
        <v>72.62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0.06</v>
      </c>
      <c r="H46" s="43">
        <v>0.02</v>
      </c>
      <c r="I46" s="43">
        <v>10.52</v>
      </c>
      <c r="J46" s="43">
        <v>42</v>
      </c>
      <c r="K46" s="44">
        <v>411</v>
      </c>
      <c r="L46" s="43">
        <v>1.51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60</v>
      </c>
      <c r="G47" s="43">
        <v>3.8</v>
      </c>
      <c r="H47" s="43">
        <v>1.5</v>
      </c>
      <c r="I47" s="43">
        <v>25.8</v>
      </c>
      <c r="J47" s="43">
        <v>130.80000000000001</v>
      </c>
      <c r="K47" s="44"/>
      <c r="L47" s="43">
        <v>4.2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>SUM(G44:G50)</f>
        <v>64.540000000000006</v>
      </c>
      <c r="H51" s="19">
        <f>SUM(H44:H50)</f>
        <v>68.039999999999992</v>
      </c>
      <c r="I51" s="19">
        <f>SUM(I44:I50)</f>
        <v>60.209999999999994</v>
      </c>
      <c r="J51" s="19">
        <f>SUM(J44:J50)</f>
        <v>1111.8</v>
      </c>
      <c r="K51" s="25"/>
      <c r="L51" s="19">
        <f>SUM(L44:L50)</f>
        <v>78.330000000000013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560</v>
      </c>
      <c r="G62" s="32">
        <f>G51+G61</f>
        <v>64.540000000000006</v>
      </c>
      <c r="H62" s="32">
        <f>H51+H61</f>
        <v>68.039999999999992</v>
      </c>
      <c r="I62" s="32">
        <f>I51+I61</f>
        <v>60.209999999999994</v>
      </c>
      <c r="J62" s="32">
        <f>J51+J61</f>
        <v>1111.8</v>
      </c>
      <c r="K62" s="32"/>
      <c r="L62" s="32">
        <f>L51+L61</f>
        <v>78.330000000000013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250</v>
      </c>
      <c r="G63" s="40">
        <v>8.9</v>
      </c>
      <c r="H63" s="40">
        <v>14</v>
      </c>
      <c r="I63" s="40">
        <v>44.1</v>
      </c>
      <c r="J63" s="40">
        <v>339</v>
      </c>
      <c r="K63" s="41">
        <v>182</v>
      </c>
      <c r="L63" s="40">
        <v>29.23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0.06</v>
      </c>
      <c r="H65" s="43">
        <v>0.02</v>
      </c>
      <c r="I65" s="43">
        <v>10.52</v>
      </c>
      <c r="J65" s="43">
        <v>42</v>
      </c>
      <c r="K65" s="44"/>
      <c r="L65" s="43">
        <v>1.51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80</v>
      </c>
      <c r="G66" s="43">
        <v>3.8</v>
      </c>
      <c r="H66" s="43">
        <v>1.5</v>
      </c>
      <c r="I66" s="43">
        <v>25.8</v>
      </c>
      <c r="J66" s="43">
        <v>130.80000000000001</v>
      </c>
      <c r="K66" s="44">
        <v>411</v>
      </c>
      <c r="L66" s="43">
        <v>5.6</v>
      </c>
    </row>
    <row r="67" spans="1:12" ht="15" x14ac:dyDescent="0.25">
      <c r="A67" s="23"/>
      <c r="B67" s="15"/>
      <c r="C67" s="11"/>
      <c r="D67" s="7" t="s">
        <v>24</v>
      </c>
      <c r="E67" s="42" t="s">
        <v>48</v>
      </c>
      <c r="F67" s="43">
        <v>100</v>
      </c>
      <c r="G67" s="43">
        <v>0.26</v>
      </c>
      <c r="H67" s="43">
        <v>0.17</v>
      </c>
      <c r="I67" s="43">
        <v>13.81</v>
      </c>
      <c r="J67" s="43">
        <v>52</v>
      </c>
      <c r="K67" s="44">
        <v>386</v>
      </c>
      <c r="L67" s="43">
        <v>13</v>
      </c>
    </row>
    <row r="68" spans="1:12" ht="15" x14ac:dyDescent="0.25">
      <c r="A68" s="23"/>
      <c r="B68" s="15"/>
      <c r="C68" s="11"/>
      <c r="D68" s="6" t="s">
        <v>43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>SUM(G63:G69)</f>
        <v>13.020000000000001</v>
      </c>
      <c r="H70" s="19">
        <f>SUM(H63:H69)</f>
        <v>15.69</v>
      </c>
      <c r="I70" s="19">
        <f>SUM(I63:I69)</f>
        <v>94.23</v>
      </c>
      <c r="J70" s="19">
        <f>SUM(J63:J69)</f>
        <v>563.79999999999995</v>
      </c>
      <c r="K70" s="25"/>
      <c r="L70" s="19">
        <f>SUM(L63:L69)</f>
        <v>49.34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630</v>
      </c>
      <c r="G81" s="32">
        <f>G70+G80</f>
        <v>13.020000000000001</v>
      </c>
      <c r="H81" s="32">
        <f>H70+H80</f>
        <v>15.69</v>
      </c>
      <c r="I81" s="32">
        <f>I70+I80</f>
        <v>94.23</v>
      </c>
      <c r="J81" s="32">
        <f>J70+J80</f>
        <v>563.79999999999995</v>
      </c>
      <c r="K81" s="32"/>
      <c r="L81" s="32">
        <f>L70+L80</f>
        <v>49.34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300</v>
      </c>
      <c r="G82" s="40">
        <v>17.899999999999999</v>
      </c>
      <c r="H82" s="40">
        <v>16.7</v>
      </c>
      <c r="I82" s="40">
        <v>23.2</v>
      </c>
      <c r="J82" s="40">
        <v>314</v>
      </c>
      <c r="K82" s="41">
        <v>260</v>
      </c>
      <c r="L82" s="40">
        <v>83.18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0.4</v>
      </c>
      <c r="H84" s="43">
        <v>0.1</v>
      </c>
      <c r="I84" s="43">
        <v>27.8</v>
      </c>
      <c r="J84" s="43">
        <v>113</v>
      </c>
      <c r="K84" s="44">
        <v>394</v>
      </c>
      <c r="L84" s="43">
        <v>2.75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70</v>
      </c>
      <c r="G85" s="43">
        <v>3.8</v>
      </c>
      <c r="H85" s="43">
        <v>1.5</v>
      </c>
      <c r="I85" s="43">
        <v>27.8</v>
      </c>
      <c r="J85" s="43">
        <v>130.80000000000001</v>
      </c>
      <c r="K85" s="44"/>
      <c r="L85" s="43">
        <v>4.9000000000000004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>SUM(G82:G88)</f>
        <v>22.099999999999998</v>
      </c>
      <c r="H89" s="19">
        <f>SUM(H82:H88)</f>
        <v>18.3</v>
      </c>
      <c r="I89" s="19">
        <f>SUM(I82:I88)</f>
        <v>78.8</v>
      </c>
      <c r="J89" s="19">
        <f>SUM(J82:J88)</f>
        <v>557.79999999999995</v>
      </c>
      <c r="K89" s="25"/>
      <c r="L89" s="19">
        <f>SUM(L82:L88)</f>
        <v>90.830000000000013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570</v>
      </c>
      <c r="G100" s="32">
        <f>G89+G99</f>
        <v>22.099999999999998</v>
      </c>
      <c r="H100" s="32">
        <f>H89+H99</f>
        <v>18.3</v>
      </c>
      <c r="I100" s="32">
        <f>I89+I99</f>
        <v>78.8</v>
      </c>
      <c r="J100" s="32">
        <f>J89+J99</f>
        <v>557.79999999999995</v>
      </c>
      <c r="K100" s="32"/>
      <c r="L100" s="32">
        <f>L89+L99</f>
        <v>90.830000000000013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250</v>
      </c>
      <c r="G101" s="40">
        <v>10.73</v>
      </c>
      <c r="H101" s="40">
        <v>9.56</v>
      </c>
      <c r="I101" s="40">
        <v>15.86</v>
      </c>
      <c r="J101" s="40">
        <v>192</v>
      </c>
      <c r="K101" s="41">
        <v>86</v>
      </c>
      <c r="L101" s="40">
        <v>74.25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0.06</v>
      </c>
      <c r="H103" s="43">
        <v>0.02</v>
      </c>
      <c r="I103" s="43">
        <v>10.52</v>
      </c>
      <c r="J103" s="43">
        <v>42</v>
      </c>
      <c r="K103" s="44">
        <v>411</v>
      </c>
      <c r="L103" s="43">
        <v>1.51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80</v>
      </c>
      <c r="G104" s="43">
        <v>3.8</v>
      </c>
      <c r="H104" s="43">
        <v>1.5</v>
      </c>
      <c r="I104" s="43">
        <v>25.8</v>
      </c>
      <c r="J104" s="43">
        <v>130.80000000000001</v>
      </c>
      <c r="K104" s="44"/>
      <c r="L104" s="43">
        <v>5.6</v>
      </c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0.26</v>
      </c>
      <c r="H105" s="43">
        <v>0.17</v>
      </c>
      <c r="I105" s="43">
        <v>13.81</v>
      </c>
      <c r="J105" s="43">
        <v>52</v>
      </c>
      <c r="K105" s="44">
        <v>386</v>
      </c>
      <c r="L105" s="43">
        <v>13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>SUM(G101:G107)</f>
        <v>14.85</v>
      </c>
      <c r="H108" s="19">
        <f>SUM(H101:H107)</f>
        <v>11.25</v>
      </c>
      <c r="I108" s="19">
        <f>SUM(I101:I107)</f>
        <v>65.989999999999995</v>
      </c>
      <c r="J108" s="19">
        <f>SUM(J101:J107)</f>
        <v>416.8</v>
      </c>
      <c r="K108" s="25"/>
      <c r="L108" s="19">
        <f>SUM(L101:L107)</f>
        <v>94.36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630</v>
      </c>
      <c r="G119" s="32">
        <f>G108+G118</f>
        <v>14.85</v>
      </c>
      <c r="H119" s="32">
        <f>H108+H118</f>
        <v>11.25</v>
      </c>
      <c r="I119" s="32">
        <f>I108+I118</f>
        <v>65.989999999999995</v>
      </c>
      <c r="J119" s="32">
        <f>J108+J118</f>
        <v>416.8</v>
      </c>
      <c r="K119" s="32"/>
      <c r="L119" s="32">
        <f>L108+L118</f>
        <v>94.36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200</v>
      </c>
      <c r="G120" s="40">
        <v>11.27</v>
      </c>
      <c r="H120" s="40">
        <v>8.61</v>
      </c>
      <c r="I120" s="40">
        <v>45.61</v>
      </c>
      <c r="J120" s="40">
        <v>305</v>
      </c>
      <c r="K120" s="41">
        <v>416</v>
      </c>
      <c r="L120" s="40">
        <v>25.53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0.06</v>
      </c>
      <c r="H122" s="43">
        <v>0.02</v>
      </c>
      <c r="I122" s="43">
        <v>10.52</v>
      </c>
      <c r="J122" s="43">
        <v>42</v>
      </c>
      <c r="K122" s="44">
        <v>411</v>
      </c>
      <c r="L122" s="43">
        <v>1.51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70</v>
      </c>
      <c r="G123" s="43">
        <v>3.8</v>
      </c>
      <c r="H123" s="43">
        <v>1.5</v>
      </c>
      <c r="I123" s="43">
        <v>25.8</v>
      </c>
      <c r="J123" s="43">
        <v>130.80000000000001</v>
      </c>
      <c r="K123" s="44"/>
      <c r="L123" s="43">
        <v>4.9000000000000004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53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63</v>
      </c>
      <c r="K125" s="44">
        <v>227</v>
      </c>
      <c r="L125" s="43">
        <v>14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>SUM(G120:G126)</f>
        <v>20.21</v>
      </c>
      <c r="H127" s="19">
        <f>SUM(H120:H126)</f>
        <v>14.729999999999999</v>
      </c>
      <c r="I127" s="19">
        <f>SUM(I120:I126)</f>
        <v>82.21</v>
      </c>
      <c r="J127" s="19">
        <f>SUM(J120:J126)</f>
        <v>540.79999999999995</v>
      </c>
      <c r="K127" s="25"/>
      <c r="L127" s="19">
        <f>SUM(L120:L126)</f>
        <v>45.940000000000005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510</v>
      </c>
      <c r="G138" s="32">
        <f>G127+G137</f>
        <v>20.21</v>
      </c>
      <c r="H138" s="32">
        <f>H127+H137</f>
        <v>14.729999999999999</v>
      </c>
      <c r="I138" s="32">
        <f>I127+I137</f>
        <v>82.21</v>
      </c>
      <c r="J138" s="32">
        <f>J127+J137</f>
        <v>540.79999999999995</v>
      </c>
      <c r="K138" s="32"/>
      <c r="L138" s="32">
        <f>L127+L137</f>
        <v>45.940000000000005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300</v>
      </c>
      <c r="G139" s="40">
        <v>37.54</v>
      </c>
      <c r="H139" s="40">
        <v>10.19</v>
      </c>
      <c r="I139" s="40">
        <v>29.93</v>
      </c>
      <c r="J139" s="40">
        <v>361</v>
      </c>
      <c r="K139" s="41">
        <v>292</v>
      </c>
      <c r="L139" s="40">
        <v>85.71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0.4</v>
      </c>
      <c r="H141" s="43">
        <v>0</v>
      </c>
      <c r="I141" s="43">
        <v>27.8</v>
      </c>
      <c r="J141" s="43">
        <v>113</v>
      </c>
      <c r="K141" s="44">
        <v>394</v>
      </c>
      <c r="L141" s="43">
        <v>2.75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80</v>
      </c>
      <c r="G142" s="43">
        <v>3.8</v>
      </c>
      <c r="H142" s="43">
        <v>1.5</v>
      </c>
      <c r="I142" s="43">
        <v>25.8</v>
      </c>
      <c r="J142" s="43">
        <v>130.80000000000001</v>
      </c>
      <c r="K142" s="44"/>
      <c r="L142" s="43">
        <v>5.6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>SUM(G139:G145)</f>
        <v>41.739999999999995</v>
      </c>
      <c r="H146" s="19">
        <f>SUM(H139:H145)</f>
        <v>11.69</v>
      </c>
      <c r="I146" s="19">
        <f>SUM(I139:I145)</f>
        <v>83.53</v>
      </c>
      <c r="J146" s="19">
        <f>SUM(J139:J145)</f>
        <v>604.79999999999995</v>
      </c>
      <c r="K146" s="25"/>
      <c r="L146" s="19">
        <f>SUM(L139:L145)</f>
        <v>94.059999999999988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580</v>
      </c>
      <c r="G157" s="32">
        <f>G146+G156</f>
        <v>41.739999999999995</v>
      </c>
      <c r="H157" s="32">
        <f>H146+H156</f>
        <v>11.69</v>
      </c>
      <c r="I157" s="32">
        <f>I146+I156</f>
        <v>83.53</v>
      </c>
      <c r="J157" s="32">
        <f>J146+J156</f>
        <v>604.79999999999995</v>
      </c>
      <c r="K157" s="32"/>
      <c r="L157" s="32">
        <f>L146+L156</f>
        <v>94.059999999999988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45</v>
      </c>
      <c r="F158" s="40">
        <v>250</v>
      </c>
      <c r="G158" s="40">
        <v>11.8</v>
      </c>
      <c r="H158" s="40">
        <v>8.1999999999999993</v>
      </c>
      <c r="I158" s="40">
        <v>16.899999999999999</v>
      </c>
      <c r="J158" s="40">
        <v>297</v>
      </c>
      <c r="K158" s="41">
        <v>82</v>
      </c>
      <c r="L158" s="40">
        <v>37.6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0.06</v>
      </c>
      <c r="H160" s="43">
        <v>0.02</v>
      </c>
      <c r="I160" s="43">
        <v>10.52</v>
      </c>
      <c r="J160" s="43">
        <v>42</v>
      </c>
      <c r="K160" s="44">
        <v>411</v>
      </c>
      <c r="L160" s="43">
        <v>1.51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70</v>
      </c>
      <c r="G161" s="43">
        <v>3.8</v>
      </c>
      <c r="H161" s="43">
        <v>1.5</v>
      </c>
      <c r="I161" s="43">
        <v>25.8</v>
      </c>
      <c r="J161" s="43">
        <v>131</v>
      </c>
      <c r="K161" s="44"/>
      <c r="L161" s="43">
        <v>4.9000000000000004</v>
      </c>
    </row>
    <row r="162" spans="1:12" ht="15" x14ac:dyDescent="0.25">
      <c r="A162" s="23"/>
      <c r="B162" s="15"/>
      <c r="C162" s="11"/>
      <c r="D162" s="7" t="s">
        <v>24</v>
      </c>
      <c r="E162" s="42" t="s">
        <v>48</v>
      </c>
      <c r="F162" s="43">
        <v>100</v>
      </c>
      <c r="G162" s="43">
        <v>0.26</v>
      </c>
      <c r="H162" s="43">
        <v>0.17</v>
      </c>
      <c r="I162" s="43">
        <v>13.81</v>
      </c>
      <c r="J162" s="43">
        <v>52</v>
      </c>
      <c r="K162" s="44">
        <v>386</v>
      </c>
      <c r="L162" s="43">
        <v>13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>SUM(G158:G164)</f>
        <v>15.92</v>
      </c>
      <c r="H165" s="19">
        <f>SUM(H158:H164)</f>
        <v>9.8899999999999988</v>
      </c>
      <c r="I165" s="19">
        <f>SUM(I158:I164)</f>
        <v>67.03</v>
      </c>
      <c r="J165" s="19">
        <f>SUM(J158:J164)</f>
        <v>522</v>
      </c>
      <c r="K165" s="25"/>
      <c r="L165" s="19">
        <f>SUM(L158:L164)</f>
        <v>57.01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620</v>
      </c>
      <c r="G176" s="32">
        <f>G165+G175</f>
        <v>15.92</v>
      </c>
      <c r="H176" s="32">
        <f>H165+H175</f>
        <v>9.8899999999999988</v>
      </c>
      <c r="I176" s="32">
        <f>I165+I175</f>
        <v>67.03</v>
      </c>
      <c r="J176" s="32">
        <f>J165+J175</f>
        <v>522</v>
      </c>
      <c r="K176" s="32"/>
      <c r="L176" s="32">
        <f>L165+L175</f>
        <v>57.01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220</v>
      </c>
      <c r="G177" s="40">
        <v>8.6</v>
      </c>
      <c r="H177" s="40">
        <v>6.2</v>
      </c>
      <c r="I177" s="40">
        <v>32.4</v>
      </c>
      <c r="J177" s="40">
        <v>232</v>
      </c>
      <c r="K177" s="41" t="s">
        <v>56</v>
      </c>
      <c r="L177" s="40">
        <v>34.031999999999996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0.06</v>
      </c>
      <c r="H179" s="43">
        <v>0.02</v>
      </c>
      <c r="I179" s="43">
        <v>10.52</v>
      </c>
      <c r="J179" s="43">
        <v>42</v>
      </c>
      <c r="K179" s="44">
        <v>411</v>
      </c>
      <c r="L179" s="43">
        <v>1.51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70</v>
      </c>
      <c r="G180" s="43">
        <v>3.8</v>
      </c>
      <c r="H180" s="43">
        <v>1.5</v>
      </c>
      <c r="I180" s="43">
        <v>25.8</v>
      </c>
      <c r="J180" s="43">
        <v>130.80000000000001</v>
      </c>
      <c r="K180" s="44"/>
      <c r="L180" s="43">
        <v>4.9000000000000004</v>
      </c>
    </row>
    <row r="181" spans="1:12" ht="15" x14ac:dyDescent="0.2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1.0900000000000001</v>
      </c>
      <c r="H181" s="43">
        <v>0.33</v>
      </c>
      <c r="I181" s="43">
        <v>20.239999999999998</v>
      </c>
      <c r="J181" s="43">
        <v>89</v>
      </c>
      <c r="K181" s="44">
        <v>386</v>
      </c>
      <c r="L181" s="43">
        <v>20</v>
      </c>
    </row>
    <row r="182" spans="1:12" ht="15" x14ac:dyDescent="0.25">
      <c r="A182" s="23"/>
      <c r="B182" s="15"/>
      <c r="C182" s="11"/>
      <c r="D182" s="6" t="s">
        <v>43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>SUM(G177:G183)</f>
        <v>13.55</v>
      </c>
      <c r="H184" s="19">
        <f>SUM(H177:H183)</f>
        <v>8.0499999999999989</v>
      </c>
      <c r="I184" s="19">
        <f>SUM(I177:I183)</f>
        <v>88.96</v>
      </c>
      <c r="J184" s="19">
        <f>SUM(J177:J183)</f>
        <v>493.8</v>
      </c>
      <c r="K184" s="25"/>
      <c r="L184" s="19">
        <f>SUM(L177:L183)</f>
        <v>60.441999999999993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590</v>
      </c>
      <c r="G195" s="32">
        <f>G184+G194</f>
        <v>13.55</v>
      </c>
      <c r="H195" s="32">
        <f>H184+H194</f>
        <v>8.0499999999999989</v>
      </c>
      <c r="I195" s="32">
        <f>I184+I194</f>
        <v>88.96</v>
      </c>
      <c r="J195" s="32">
        <f>J184+J194</f>
        <v>493.8</v>
      </c>
      <c r="K195" s="32"/>
      <c r="L195" s="32">
        <f>L184+L194</f>
        <v>60.441999999999993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591</v>
      </c>
      <c r="G196" s="34">
        <f>(G24+G43+G62+G81+G100+G119+G138+G157+G176+G195)/(IF(G24=0,0,1)+IF(G43=0,0,1)+IF(G62=0,0,1)+IF(G81=0,0,1)+IF(G100=0,0,1)+IF(G119=0,0,1)+IF(G138=0,0,1)+IF(G157=0,0,1)+IF(G176=0,0,1)+IF(G195=0,0,1))</f>
        <v>23.411999999999999</v>
      </c>
      <c r="H196" s="34">
        <f>(H24+H43+H62+H81+H100+H119+H138+H157+H176+H195)/(IF(H24=0,0,1)+IF(H43=0,0,1)+IF(H62=0,0,1)+IF(H81=0,0,1)+IF(H100=0,0,1)+IF(H119=0,0,1)+IF(H138=0,0,1)+IF(H157=0,0,1)+IF(H176=0,0,1)+IF(H195=0,0,1))</f>
        <v>17.705999999999996</v>
      </c>
      <c r="I196" s="34">
        <f>(I24+I43+I62+I81+I100+I119+I138+I157+I176+I195)/(IF(I24=0,0,1)+IF(I43=0,0,1)+IF(I62=0,0,1)+IF(I81=0,0,1)+IF(I100=0,0,1)+IF(I119=0,0,1)+IF(I138=0,0,1)+IF(I157=0,0,1)+IF(I176=0,0,1)+IF(I195=0,0,1))</f>
        <v>79.197000000000003</v>
      </c>
      <c r="J196" s="34">
        <f>(J24+J43+J62+J81+J100+J119+J138+J157+J176+J195)/(IF(J24=0,0,1)+IF(J43=0,0,1)+IF(J62=0,0,1)+IF(J81=0,0,1)+IF(J100=0,0,1)+IF(J119=0,0,1)+IF(J138=0,0,1)+IF(J157=0,0,1)+IF(J176=0,0,1)+IF(J195=0,0,1))</f>
        <v>588.94000000000005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69.978200000000001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2025-03-03T06:58:05Z</cp:lastPrinted>
  <dcterms:created xsi:type="dcterms:W3CDTF">2022-05-16T14:23:56Z</dcterms:created>
  <dcterms:modified xsi:type="dcterms:W3CDTF">2025-03-03T07:40:46Z</dcterms:modified>
</cp:coreProperties>
</file>